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44 Замена окон на витражи в ГК\на торги\"/>
    </mc:Choice>
  </mc:AlternateContent>
  <xr:revisionPtr revIDLastSave="0" documentId="13_ncr:1_{BF31CBB6-5483-4F4D-B69F-211FDB270551}" xr6:coauthVersionLast="47" xr6:coauthVersionMax="47" xr10:uidLastSave="{00000000-0000-0000-0000-000000000000}"/>
  <bookViews>
    <workbookView xWindow="-120" yWindow="-120" windowWidth="29040" windowHeight="15840" tabRatio="528" xr2:uid="{00000000-000D-0000-FFFF-FFFF00000000}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Лист1!$A$17:$L$45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Лист1!$A$1:$L$42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5" l="1"/>
  <c r="A21" i="5" l="1"/>
  <c r="A22" i="5" s="1"/>
  <c r="A23" i="5" s="1"/>
  <c r="A24" i="5" s="1"/>
  <c r="A25" i="5" s="1"/>
  <c r="A26" i="5" s="1"/>
  <c r="A29" i="5" s="1"/>
  <c r="A30" i="5" s="1"/>
  <c r="A31" i="5" s="1"/>
  <c r="A33" i="5" s="1"/>
  <c r="D34" i="5" l="1"/>
  <c r="D35" i="5" s="1"/>
  <c r="A34" i="5" l="1"/>
  <c r="A35" i="5" s="1"/>
</calcChain>
</file>

<file path=xl/sharedStrings.xml><?xml version="1.0" encoding="utf-8"?>
<sst xmlns="http://schemas.openxmlformats.org/spreadsheetml/2006/main" count="115" uniqueCount="79">
  <si>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</si>
  <si>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</si>
  <si>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</si>
  <si>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</si>
  <si>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</si>
  <si>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</si>
  <si>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</si>
  <si>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</si>
  <si>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</si>
  <si>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</si>
  <si>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</si>
  <si>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</si>
  <si>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</si>
  <si>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</si>
  <si>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</si>
  <si>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</si>
  <si>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</si>
  <si>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</si>
  <si>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</si>
  <si>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</si>
  <si>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</si>
  <si>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</si>
  <si>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</si>
  <si>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</si>
  <si>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</si>
  <si>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</si>
  <si>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</si>
  <si>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</si>
  <si>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</si>
  <si>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</si>
  <si>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</si>
  <si>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</si>
  <si>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</si>
  <si>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</si>
  <si>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</si>
  <si>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</si>
  <si>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</si>
  <si>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</si>
  <si>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</si>
  <si>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ООО "Байкальская энергетическая компания"</t>
  </si>
  <si>
    <t>подрядчик</t>
  </si>
  <si>
    <t>мусор</t>
  </si>
  <si>
    <t>Директор ТЭЦ-10 филиала</t>
  </si>
  <si>
    <t>________________ Д.В.Васильев</t>
  </si>
  <si>
    <t>капитальный</t>
  </si>
  <si>
    <t>ГЛАВНЫЙ КОРПУС СТАНЦИИ инв.№ИЭ110051</t>
  </si>
  <si>
    <t>Д.Б. Балышев</t>
  </si>
  <si>
    <t>Дефектная ведомость (Ведомость объемов работ) № 1</t>
  </si>
  <si>
    <t>"______"__________2024г.</t>
  </si>
  <si>
    <t>(категория ремонта)</t>
  </si>
  <si>
    <t>Замена окон на витражи (постоянный торец). ГК</t>
  </si>
  <si>
    <t>Раздел 1. T1001UHA01UU001UU01  ГЛАВНЫЙ КОРПУС СТАНЦИИ инв.№ИЭ110051  Замена окон на витражи (постоянный торец)</t>
  </si>
  <si>
    <t>Установка и разборка наружных инвентарных лесов высотой 22 м: трубчатых для прочих отделочных работ</t>
  </si>
  <si>
    <t>Щиты настила, толщина 40 мм</t>
  </si>
  <si>
    <t>Установка и разборка внутренних трубчатых инвентарных лесов: при высоте помещений до 6 м</t>
  </si>
  <si>
    <t>Демонтаж остекления стальных переплетов промышленных зданий: стеновых оконным стеклом</t>
  </si>
  <si>
    <t>Стекло оконное</t>
  </si>
  <si>
    <t>Погрузка в автотранспортное средство: материалы, перевозимые в ящиках, массой одного места до 50 кг</t>
  </si>
  <si>
    <t>Разгрузка с автотранспортного средства: материалы, перевозимые в ящиках, массой одного места от 51 до 80 кг</t>
  </si>
  <si>
    <t>Демонтаж связей и распорок из одиночных и парных уголков, гнутосварных профилей для пролетов: до 24 м при высоте здания до 25 м (демонтаж  глухих створок из переплета)</t>
  </si>
  <si>
    <t>м/к створок</t>
  </si>
  <si>
    <t>лом</t>
  </si>
  <si>
    <t>Монтаж навесных панелей фасадов из герметичных стеклопакетов в пластиковой или алюминиевой обвязке (3830 х 10690 -3 шт)</t>
  </si>
  <si>
    <t>Витраж алюминиевый, размер 3830х10690,  с двумя поворотными створками. Система СИАЛ  КП50. Заполнение: СПО24 (4/16/4), с элементами крепления</t>
  </si>
  <si>
    <t>Нащельник стальной оцинкованный с полимерным покрытием, толщина 0,5 мм (ширина 500 мм)</t>
  </si>
  <si>
    <t>Откос с полимерным покрытием ширина 500 мм</t>
  </si>
  <si>
    <t>Устройство герметизации коробок окон и балконных дверей мастикой: вулканизирующейся тиоколовой</t>
  </si>
  <si>
    <t>Герметик пенополиуретановый (пена монтажная) универсальный, объем 750 мл</t>
  </si>
  <si>
    <t>Устройство герметизации стеновых панелей: пенополистиролом, стык вертикальный</t>
  </si>
  <si>
    <t>Плиты пенополистирольные теплоизоляционные, тип Т, ППС40</t>
  </si>
  <si>
    <t>Окраска масляными составами ранее окрашенных металлических покрытий  металлических балок, прогонов и других мелких покрытий: за два раза с земли и лесов (существующее обрамление проёма)</t>
  </si>
  <si>
    <t>Краска масляная МА-22, цветная</t>
  </si>
  <si>
    <t>Погрузка в автотранспортное средство: изделия металлические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</si>
  <si>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 км</t>
  </si>
  <si>
    <t>Разгрузка с автотранспортного средства: изделия металлические</t>
  </si>
  <si>
    <t>И.о.начальника КТЦ</t>
  </si>
  <si>
    <t>О.А.Рахинский</t>
  </si>
  <si>
    <r>
      <t xml:space="preserve">Условия производства работ: </t>
    </r>
    <r>
      <rPr>
        <b/>
        <sz val="9"/>
        <rFont val="Arial"/>
        <family val="2"/>
        <charset val="204"/>
      </rPr>
      <t xml:space="preserve">К=1,15 (Коэффициенты к ГЭСНр); К=1,35 (Коэффициенты к ГЭСН)  </t>
    </r>
    <r>
      <rPr>
        <sz val="9"/>
        <rFont val="Arial"/>
        <family val="2"/>
        <charset val="204"/>
      </rPr>
      <t xml:space="preserve">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
</t>
    </r>
    <r>
      <rPr>
        <b/>
        <sz val="9"/>
        <rFont val="Arial"/>
        <family val="2"/>
        <charset val="204"/>
      </rPr>
      <t>К=1,15 (Коэффициенты к ГЭСН, ГЭСНр)</t>
    </r>
    <r>
      <rPr>
        <sz val="9"/>
        <rFont val="Arial"/>
        <family val="2"/>
        <charset val="204"/>
      </rPr>
      <t xml:space="preserve"> 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</t>
    </r>
  </si>
  <si>
    <t>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</si>
</sst>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10"/>
      <color theme="1" tint="0.14999847407452621"/>
      <name val="Arial"/>
      <family val="2"/>
      <charset val="204"/>
    </font>
    <font>
      <sz val="10"/>
      <color theme="1" tint="0.1499984740745262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9" fillId="0" borderId="1">
      <alignment horizontal="center"/>
    </xf>
    <xf numFmtId="0" fontId="4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4" fillId="0" borderId="0"/>
    <xf numFmtId="0" fontId="9" fillId="0" borderId="0">
      <alignment horizontal="right" vertical="top" wrapText="1"/>
    </xf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9" fillId="0" borderId="0"/>
    <xf numFmtId="0" fontId="9" fillId="0" borderId="1">
      <alignment horizontal="center" wrapText="1"/>
    </xf>
    <xf numFmtId="9" fontId="4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5" fillId="0" borderId="0"/>
    <xf numFmtId="0" fontId="1" fillId="0" borderId="0"/>
  </cellStyleXfs>
  <cellXfs count="93">
    <xf numFmtId="0" fontId="0" fillId="0" borderId="0" xfId="0"/>
    <xf numFmtId="49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/>
    <xf numFmtId="0" fontId="3" fillId="0" borderId="0" xfId="0" applyFont="1" applyAlignment="1">
      <alignment vertical="top"/>
    </xf>
    <xf numFmtId="0" fontId="5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Border="1" applyAlignment="1">
      <alignment vertical="top"/>
    </xf>
    <xf numFmtId="0" fontId="5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6" fillId="0" borderId="0" xfId="7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0" fontId="3" fillId="0" borderId="0" xfId="0" applyFont="1" applyFill="1" applyAlignment="1"/>
    <xf numFmtId="0" fontId="5" fillId="0" borderId="2" xfId="0" applyFont="1" applyFill="1" applyBorder="1" applyAlignment="1"/>
    <xf numFmtId="0" fontId="5" fillId="0" borderId="2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Alignment="1"/>
    <xf numFmtId="0" fontId="5" fillId="0" borderId="0" xfId="0" applyFont="1" applyFill="1" applyBorder="1" applyAlignment="1"/>
    <xf numFmtId="0" fontId="5" fillId="0" borderId="0" xfId="3" applyFont="1" applyFill="1" applyAlignment="1">
      <alignment horizontal="right" vertical="top"/>
    </xf>
    <xf numFmtId="0" fontId="5" fillId="0" borderId="2" xfId="3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5" fillId="0" borderId="2" xfId="0" applyFont="1" applyBorder="1" applyAlignment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right" vertical="top"/>
    </xf>
    <xf numFmtId="166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left"/>
    </xf>
    <xf numFmtId="0" fontId="5" fillId="0" borderId="0" xfId="0" applyNumberFormat="1" applyFont="1" applyBorder="1" applyAlignment="1">
      <alignment wrapText="1"/>
    </xf>
    <xf numFmtId="0" fontId="5" fillId="0" borderId="0" xfId="0" applyFont="1" applyBorder="1" applyAlignment="1"/>
    <xf numFmtId="0" fontId="17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/>
    <xf numFmtId="0" fontId="3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2">
    <cellStyle name="Акт" xfId="12" xr:uid="{00000000-0005-0000-0000-000000000000}"/>
    <cellStyle name="АктМТСН" xfId="13" xr:uid="{00000000-0005-0000-0000-000001000000}"/>
    <cellStyle name="ВедРесурсов" xfId="14" xr:uid="{00000000-0005-0000-0000-000002000000}"/>
    <cellStyle name="ВедРесурсовАкт" xfId="15" xr:uid="{00000000-0005-0000-0000-000003000000}"/>
    <cellStyle name="Индексы" xfId="16" xr:uid="{00000000-0005-0000-0000-000004000000}"/>
    <cellStyle name="Итоги" xfId="17" xr:uid="{00000000-0005-0000-0000-000005000000}"/>
    <cellStyle name="ИтогоАктБазЦ" xfId="18" xr:uid="{00000000-0005-0000-0000-000006000000}"/>
    <cellStyle name="ИтогоАктБИМ" xfId="19" xr:uid="{00000000-0005-0000-0000-000007000000}"/>
    <cellStyle name="ИтогоАктРесМет" xfId="20" xr:uid="{00000000-0005-0000-0000-000008000000}"/>
    <cellStyle name="ИтогоАктТекЦ" xfId="46" xr:uid="{00000000-0005-0000-0000-000009000000}"/>
    <cellStyle name="ИтогоБазЦ" xfId="21" xr:uid="{00000000-0005-0000-0000-00000A000000}"/>
    <cellStyle name="ИтогоБИМ" xfId="22" xr:uid="{00000000-0005-0000-0000-00000B000000}"/>
    <cellStyle name="ИтогоРесМет" xfId="23" xr:uid="{00000000-0005-0000-0000-00000C000000}"/>
    <cellStyle name="ИтогоТекЦ" xfId="47" xr:uid="{00000000-0005-0000-0000-00000D000000}"/>
    <cellStyle name="ЛокСмета" xfId="24" xr:uid="{00000000-0005-0000-0000-00000E000000}"/>
    <cellStyle name="ЛокСмМТСН" xfId="25" xr:uid="{00000000-0005-0000-0000-00000F000000}"/>
    <cellStyle name="М29" xfId="26" xr:uid="{00000000-0005-0000-0000-000010000000}"/>
    <cellStyle name="М29 2" xfId="48" xr:uid="{00000000-0005-0000-0000-000011000000}"/>
    <cellStyle name="ОбСмета" xfId="27" xr:uid="{00000000-0005-0000-0000-000012000000}"/>
    <cellStyle name="ОбСмета 2" xfId="49" xr:uid="{00000000-0005-0000-0000-000013000000}"/>
    <cellStyle name="Обычный" xfId="0" builtinId="0"/>
    <cellStyle name="Обычный 11" xfId="51" xr:uid="{00000000-0005-0000-0000-000015000000}"/>
    <cellStyle name="Обычный 2" xfId="2" xr:uid="{00000000-0005-0000-0000-000016000000}"/>
    <cellStyle name="Обычный 2 2" xfId="50" xr:uid="{00000000-0005-0000-0000-000017000000}"/>
    <cellStyle name="Обычный 3" xfId="4" xr:uid="{00000000-0005-0000-0000-000018000000}"/>
    <cellStyle name="Обычный 4" xfId="11" xr:uid="{00000000-0005-0000-0000-000019000000}"/>
    <cellStyle name="Обычный 5" xfId="7" xr:uid="{00000000-0005-0000-0000-00001A000000}"/>
    <cellStyle name="Обычный_ГЗУ-II.04" xfId="3" xr:uid="{00000000-0005-0000-0000-00001B000000}"/>
    <cellStyle name="Параметр" xfId="28" xr:uid="{00000000-0005-0000-0000-00001C000000}"/>
    <cellStyle name="ПеременныеСметы" xfId="29" xr:uid="{00000000-0005-0000-0000-00001D000000}"/>
    <cellStyle name="Процентный 2" xfId="30" xr:uid="{00000000-0005-0000-0000-00001E000000}"/>
    <cellStyle name="РесСмета" xfId="31" xr:uid="{00000000-0005-0000-0000-00001F000000}"/>
    <cellStyle name="СводкаСтоимРаб" xfId="32" xr:uid="{00000000-0005-0000-0000-000020000000}"/>
    <cellStyle name="СводРасч" xfId="33" xr:uid="{00000000-0005-0000-0000-000021000000}"/>
    <cellStyle name="Титул" xfId="34" xr:uid="{00000000-0005-0000-0000-000022000000}"/>
    <cellStyle name="Финансовый" xfId="1" builtinId="3"/>
    <cellStyle name="Финансовый 10" xfId="37" xr:uid="{00000000-0005-0000-0000-000024000000}"/>
    <cellStyle name="Финансовый 11" xfId="10" xr:uid="{00000000-0005-0000-0000-000025000000}"/>
    <cellStyle name="Финансовый 12" xfId="9" xr:uid="{00000000-0005-0000-0000-000026000000}"/>
    <cellStyle name="Финансовый 13" xfId="8" xr:uid="{00000000-0005-0000-0000-000027000000}"/>
    <cellStyle name="Финансовый 14" xfId="5" xr:uid="{00000000-0005-0000-0000-000028000000}"/>
    <cellStyle name="Финансовый 2" xfId="6" xr:uid="{00000000-0005-0000-0000-000029000000}"/>
    <cellStyle name="Финансовый 3" xfId="38" xr:uid="{00000000-0005-0000-0000-00002A000000}"/>
    <cellStyle name="Финансовый 4" xfId="40" xr:uid="{00000000-0005-0000-0000-00002B000000}"/>
    <cellStyle name="Финансовый 4 2" xfId="44" xr:uid="{00000000-0005-0000-0000-00002C000000}"/>
    <cellStyle name="Финансовый 5" xfId="43" xr:uid="{00000000-0005-0000-0000-00002D000000}"/>
    <cellStyle name="Финансовый 6" xfId="42" xr:uid="{00000000-0005-0000-0000-00002E000000}"/>
    <cellStyle name="Финансовый 7" xfId="41" xr:uid="{00000000-0005-0000-0000-00002F000000}"/>
    <cellStyle name="Финансовый 8" xfId="39" xr:uid="{00000000-0005-0000-0000-000030000000}"/>
    <cellStyle name="Финансовый 9" xfId="45" xr:uid="{00000000-0005-0000-0000-000031000000}"/>
    <cellStyle name="Хвост" xfId="35" xr:uid="{00000000-0005-0000-0000-000032000000}"/>
    <cellStyle name="Экспертиза" xfId="36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5"/>
  <sheetViews>
    <sheetView tabSelected="1" view="pageBreakPreview" topLeftCell="A22" zoomScale="90" zoomScaleNormal="100" zoomScaleSheetLayoutView="90" workbookViewId="0">
      <selection activeCell="B33" sqref="B33"/>
    </sheetView>
  </sheetViews>
  <sheetFormatPr defaultRowHeight="12.75" x14ac:dyDescent="0.2"/>
  <cols>
    <col min="1" max="1" width="4.140625" style="19" customWidth="1"/>
    <col min="2" max="2" width="39.5703125" style="19" customWidth="1"/>
    <col min="3" max="3" width="10.5703125" style="19" customWidth="1"/>
    <col min="4" max="4" width="8" style="19" customWidth="1"/>
    <col min="5" max="5" width="14.7109375" style="19" customWidth="1"/>
    <col min="6" max="6" width="5.5703125" style="19" customWidth="1"/>
    <col min="7" max="7" width="8" style="19" customWidth="1"/>
    <col min="8" max="8" width="13.42578125" style="19" customWidth="1"/>
    <col min="9" max="9" width="25.28515625" style="19" customWidth="1"/>
    <col min="10" max="10" width="5.85546875" style="19" customWidth="1"/>
    <col min="11" max="11" width="10" style="19" customWidth="1"/>
    <col min="12" max="12" width="10.85546875" style="19" customWidth="1"/>
    <col min="13" max="13" width="13.42578125" style="19" bestFit="1" customWidth="1"/>
    <col min="14" max="14" width="15.140625" style="19" customWidth="1"/>
    <col min="15" max="16384" width="9.140625" style="19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7" t="s">
        <v>38</v>
      </c>
      <c r="M1" s="6"/>
      <c r="N1" s="6"/>
    </row>
    <row r="2" spans="1:14" s="7" customFormat="1" x14ac:dyDescent="0.2">
      <c r="A2" s="40"/>
      <c r="B2" s="2"/>
      <c r="C2" s="3"/>
      <c r="D2" s="4"/>
      <c r="E2" s="5"/>
      <c r="F2" s="6"/>
      <c r="G2" s="6"/>
      <c r="H2" s="6"/>
      <c r="I2" s="6"/>
      <c r="J2" s="8"/>
      <c r="L2" s="57" t="s">
        <v>42</v>
      </c>
      <c r="M2" s="6"/>
      <c r="N2" s="6"/>
    </row>
    <row r="3" spans="1:14" s="7" customFormat="1" x14ac:dyDescent="0.2">
      <c r="A3" s="38"/>
      <c r="B3" s="2"/>
      <c r="C3" s="3"/>
      <c r="D3" s="4"/>
      <c r="E3" s="5"/>
      <c r="F3" s="6"/>
      <c r="G3" s="6"/>
      <c r="H3" s="6"/>
      <c r="I3" s="6"/>
      <c r="J3" s="5"/>
      <c r="L3" s="57" t="s">
        <v>39</v>
      </c>
      <c r="M3" s="6"/>
      <c r="N3" s="9"/>
    </row>
    <row r="4" spans="1:14" s="7" customFormat="1" x14ac:dyDescent="0.2">
      <c r="A4" s="39"/>
      <c r="B4" s="2"/>
      <c r="C4" s="3"/>
      <c r="D4" s="4"/>
      <c r="E4" s="5"/>
      <c r="F4" s="6"/>
      <c r="G4" s="6"/>
      <c r="H4" s="6"/>
      <c r="I4" s="6"/>
      <c r="J4" s="5"/>
      <c r="L4" s="6" t="s">
        <v>43</v>
      </c>
      <c r="M4" s="6"/>
      <c r="N4" s="10"/>
    </row>
    <row r="5" spans="1:14" s="7" customFormat="1" x14ac:dyDescent="0.2">
      <c r="A5" s="39"/>
      <c r="B5" s="2"/>
      <c r="C5" s="3"/>
      <c r="D5" s="4"/>
      <c r="E5" s="5"/>
      <c r="F5" s="6"/>
      <c r="G5" s="6"/>
      <c r="H5" s="6"/>
      <c r="I5" s="43"/>
      <c r="J5" s="44"/>
      <c r="K5" s="17"/>
      <c r="L5" s="6" t="s">
        <v>48</v>
      </c>
      <c r="M5" s="6"/>
      <c r="N5" s="6"/>
    </row>
    <row r="6" spans="1:14" s="7" customFormat="1" ht="15.75" x14ac:dyDescent="0.2">
      <c r="A6" s="78" t="s">
        <v>47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6"/>
      <c r="N6" s="30"/>
    </row>
    <row r="7" spans="1:14" ht="13.5" customHeight="1" x14ac:dyDescent="0.2">
      <c r="A7" s="88" t="s">
        <v>44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4" x14ac:dyDescent="0.2">
      <c r="A8" s="86" t="s">
        <v>49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4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4" s="7" customFormat="1" x14ac:dyDescent="0.2">
      <c r="A10" s="79" t="s">
        <v>50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4" s="7" customFormat="1" x14ac:dyDescent="0.2">
      <c r="A11" s="45"/>
      <c r="B11" s="45"/>
      <c r="C11" s="45"/>
      <c r="D11" s="45"/>
      <c r="E11" s="45"/>
      <c r="F11" s="45"/>
      <c r="G11" s="45"/>
      <c r="H11" s="45"/>
      <c r="I11" s="47"/>
      <c r="J11" s="45"/>
      <c r="K11" s="45"/>
      <c r="L11" s="45"/>
    </row>
    <row r="12" spans="1:14" x14ac:dyDescent="0.2">
      <c r="B12" s="6" t="s">
        <v>35</v>
      </c>
      <c r="C12" s="36" t="s">
        <v>45</v>
      </c>
    </row>
    <row r="13" spans="1:14" ht="13.5" thickBot="1" x14ac:dyDescent="0.25">
      <c r="B13" s="6"/>
      <c r="C13" s="36"/>
    </row>
    <row r="14" spans="1:14" s="23" customFormat="1" ht="11.25" x14ac:dyDescent="0.2">
      <c r="A14" s="80" t="s">
        <v>4</v>
      </c>
      <c r="B14" s="83" t="s">
        <v>0</v>
      </c>
      <c r="C14" s="83" t="s">
        <v>6</v>
      </c>
      <c r="D14" s="83"/>
      <c r="E14" s="83" t="s">
        <v>5</v>
      </c>
      <c r="F14" s="83"/>
      <c r="G14" s="83"/>
      <c r="H14" s="83"/>
      <c r="I14" s="89" t="s">
        <v>36</v>
      </c>
      <c r="J14" s="89"/>
      <c r="K14" s="89"/>
      <c r="L14" s="90"/>
    </row>
    <row r="15" spans="1:14" s="23" customFormat="1" ht="11.25" x14ac:dyDescent="0.2">
      <c r="A15" s="81"/>
      <c r="B15" s="84"/>
      <c r="C15" s="84"/>
      <c r="D15" s="84"/>
      <c r="E15" s="84"/>
      <c r="F15" s="84"/>
      <c r="G15" s="84"/>
      <c r="H15" s="84"/>
      <c r="I15" s="91"/>
      <c r="J15" s="91"/>
      <c r="K15" s="91"/>
      <c r="L15" s="92"/>
    </row>
    <row r="16" spans="1:14" s="23" customFormat="1" ht="72.75" customHeight="1" thickBot="1" x14ac:dyDescent="0.25">
      <c r="A16" s="82"/>
      <c r="B16" s="85"/>
      <c r="C16" s="24" t="s">
        <v>1</v>
      </c>
      <c r="D16" s="46" t="s">
        <v>2</v>
      </c>
      <c r="E16" s="24" t="s">
        <v>3</v>
      </c>
      <c r="F16" s="24" t="s">
        <v>1</v>
      </c>
      <c r="G16" s="46" t="s">
        <v>2</v>
      </c>
      <c r="H16" s="24" t="s">
        <v>32</v>
      </c>
      <c r="I16" s="24" t="s">
        <v>3</v>
      </c>
      <c r="J16" s="24" t="s">
        <v>1</v>
      </c>
      <c r="K16" s="46" t="s">
        <v>2</v>
      </c>
      <c r="L16" s="25" t="s">
        <v>33</v>
      </c>
    </row>
    <row r="17" spans="1:12" s="23" customFormat="1" ht="12" thickBot="1" x14ac:dyDescent="0.25">
      <c r="A17" s="26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8">
        <v>12</v>
      </c>
    </row>
    <row r="18" spans="1:12" s="23" customFormat="1" ht="11.2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1:12" s="18" customFormat="1" ht="18.75" customHeight="1" x14ac:dyDescent="0.2">
      <c r="A19" s="87" t="s">
        <v>51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</row>
    <row r="20" spans="1:12" s="21" customFormat="1" ht="36" x14ac:dyDescent="0.2">
      <c r="A20" s="41">
        <v>1</v>
      </c>
      <c r="B20" s="48" t="s">
        <v>52</v>
      </c>
      <c r="C20" s="42" t="s">
        <v>13</v>
      </c>
      <c r="D20" s="48">
        <v>136</v>
      </c>
      <c r="E20" s="33"/>
      <c r="F20" s="42"/>
      <c r="G20" s="63"/>
      <c r="H20" s="42"/>
      <c r="I20" s="34" t="s">
        <v>53</v>
      </c>
      <c r="J20" s="42" t="s">
        <v>13</v>
      </c>
      <c r="K20" s="64">
        <v>4.5999999999999996</v>
      </c>
      <c r="L20" s="42" t="s">
        <v>40</v>
      </c>
    </row>
    <row r="21" spans="1:12" s="21" customFormat="1" ht="36" x14ac:dyDescent="0.2">
      <c r="A21" s="41">
        <f t="shared" ref="A21:A31" si="0">A20+1</f>
        <v>2</v>
      </c>
      <c r="B21" s="48" t="s">
        <v>54</v>
      </c>
      <c r="C21" s="42" t="s">
        <v>13</v>
      </c>
      <c r="D21" s="48">
        <v>12</v>
      </c>
      <c r="E21" s="33"/>
      <c r="F21" s="42"/>
      <c r="G21" s="63"/>
      <c r="H21" s="42"/>
      <c r="I21" s="34" t="s">
        <v>53</v>
      </c>
      <c r="J21" s="42" t="s">
        <v>13</v>
      </c>
      <c r="K21" s="64">
        <v>0.7</v>
      </c>
      <c r="L21" s="42" t="s">
        <v>40</v>
      </c>
    </row>
    <row r="22" spans="1:12" s="21" customFormat="1" ht="36" x14ac:dyDescent="0.2">
      <c r="A22" s="41">
        <f t="shared" si="0"/>
        <v>3</v>
      </c>
      <c r="B22" s="48" t="s">
        <v>55</v>
      </c>
      <c r="C22" s="42" t="s">
        <v>13</v>
      </c>
      <c r="D22" s="48">
        <v>264</v>
      </c>
      <c r="E22" s="33" t="s">
        <v>56</v>
      </c>
      <c r="F22" s="42" t="s">
        <v>11</v>
      </c>
      <c r="G22" s="63">
        <v>2.64</v>
      </c>
      <c r="H22" s="42" t="s">
        <v>41</v>
      </c>
      <c r="I22" s="74"/>
      <c r="J22" s="42"/>
      <c r="K22" s="64"/>
      <c r="L22" s="42"/>
    </row>
    <row r="23" spans="1:12" s="21" customFormat="1" ht="36" x14ac:dyDescent="0.2">
      <c r="A23" s="41">
        <f t="shared" si="0"/>
        <v>4</v>
      </c>
      <c r="B23" s="48" t="s">
        <v>57</v>
      </c>
      <c r="C23" s="42" t="s">
        <v>11</v>
      </c>
      <c r="D23" s="48">
        <v>2.64</v>
      </c>
      <c r="E23" s="33"/>
      <c r="F23" s="42"/>
      <c r="G23" s="63"/>
      <c r="H23" s="42"/>
      <c r="I23" s="74"/>
      <c r="J23" s="42"/>
      <c r="K23" s="64"/>
      <c r="L23" s="42"/>
    </row>
    <row r="24" spans="1:12" s="21" customFormat="1" ht="36" x14ac:dyDescent="0.2">
      <c r="A24" s="41">
        <f t="shared" si="0"/>
        <v>5</v>
      </c>
      <c r="B24" s="48" t="s">
        <v>58</v>
      </c>
      <c r="C24" s="42" t="s">
        <v>11</v>
      </c>
      <c r="D24" s="48">
        <v>2.64</v>
      </c>
      <c r="E24" s="33"/>
      <c r="F24" s="42"/>
      <c r="G24" s="63"/>
      <c r="H24" s="42"/>
      <c r="I24" s="74"/>
      <c r="J24" s="42"/>
      <c r="K24" s="64"/>
      <c r="L24" s="42"/>
    </row>
    <row r="25" spans="1:12" s="21" customFormat="1" ht="48" x14ac:dyDescent="0.2">
      <c r="A25" s="41">
        <f t="shared" si="0"/>
        <v>6</v>
      </c>
      <c r="B25" s="48" t="s">
        <v>59</v>
      </c>
      <c r="C25" s="42" t="s">
        <v>11</v>
      </c>
      <c r="D25" s="48">
        <v>2.2999999999999998</v>
      </c>
      <c r="E25" s="33" t="s">
        <v>60</v>
      </c>
      <c r="F25" s="42" t="s">
        <v>11</v>
      </c>
      <c r="G25" s="63">
        <v>2.2999999999999998</v>
      </c>
      <c r="H25" s="42" t="s">
        <v>61</v>
      </c>
      <c r="I25" s="74"/>
      <c r="J25" s="42"/>
      <c r="K25" s="64"/>
      <c r="L25" s="42"/>
    </row>
    <row r="26" spans="1:12" s="21" customFormat="1" ht="72" x14ac:dyDescent="0.2">
      <c r="A26" s="41">
        <f t="shared" si="0"/>
        <v>7</v>
      </c>
      <c r="B26" s="48" t="s">
        <v>62</v>
      </c>
      <c r="C26" s="42" t="s">
        <v>13</v>
      </c>
      <c r="D26" s="48">
        <v>122.8</v>
      </c>
      <c r="E26" s="33"/>
      <c r="F26" s="42"/>
      <c r="G26" s="63"/>
      <c r="H26" s="42"/>
      <c r="I26" s="74" t="s">
        <v>63</v>
      </c>
      <c r="J26" s="42" t="s">
        <v>10</v>
      </c>
      <c r="K26" s="64">
        <v>3</v>
      </c>
      <c r="L26" s="42" t="s">
        <v>40</v>
      </c>
    </row>
    <row r="27" spans="1:12" s="21" customFormat="1" ht="60" x14ac:dyDescent="0.2">
      <c r="A27" s="41"/>
      <c r="B27" s="48"/>
      <c r="C27" s="42"/>
      <c r="D27" s="48"/>
      <c r="E27" s="33"/>
      <c r="F27" s="42"/>
      <c r="G27" s="63"/>
      <c r="H27" s="42"/>
      <c r="I27" s="74" t="s">
        <v>64</v>
      </c>
      <c r="J27" s="42" t="s">
        <v>12</v>
      </c>
      <c r="K27" s="64">
        <v>90</v>
      </c>
      <c r="L27" s="42" t="s">
        <v>40</v>
      </c>
    </row>
    <row r="28" spans="1:12" s="21" customFormat="1" ht="24" x14ac:dyDescent="0.2">
      <c r="A28" s="41"/>
      <c r="B28" s="48"/>
      <c r="C28" s="42"/>
      <c r="D28" s="48"/>
      <c r="E28" s="33"/>
      <c r="F28" s="42"/>
      <c r="G28" s="63"/>
      <c r="H28" s="42"/>
      <c r="I28" s="74" t="s">
        <v>65</v>
      </c>
      <c r="J28" s="42" t="s">
        <v>12</v>
      </c>
      <c r="K28" s="64">
        <v>90</v>
      </c>
      <c r="L28" s="42" t="s">
        <v>40</v>
      </c>
    </row>
    <row r="29" spans="1:12" s="21" customFormat="1" ht="48" x14ac:dyDescent="0.2">
      <c r="A29" s="41">
        <f>A26+1</f>
        <v>8</v>
      </c>
      <c r="B29" s="48" t="s">
        <v>66</v>
      </c>
      <c r="C29" s="42" t="s">
        <v>12</v>
      </c>
      <c r="D29" s="48">
        <v>90</v>
      </c>
      <c r="E29" s="33"/>
      <c r="F29" s="42"/>
      <c r="G29" s="63"/>
      <c r="H29" s="42"/>
      <c r="I29" s="74" t="s">
        <v>67</v>
      </c>
      <c r="J29" s="42" t="s">
        <v>10</v>
      </c>
      <c r="K29" s="64">
        <v>8</v>
      </c>
      <c r="L29" s="42" t="s">
        <v>40</v>
      </c>
    </row>
    <row r="30" spans="1:12" s="21" customFormat="1" ht="36" x14ac:dyDescent="0.2">
      <c r="A30" s="41">
        <f t="shared" si="0"/>
        <v>9</v>
      </c>
      <c r="B30" s="48" t="s">
        <v>68</v>
      </c>
      <c r="C30" s="42" t="s">
        <v>12</v>
      </c>
      <c r="D30" s="48">
        <v>90</v>
      </c>
      <c r="E30" s="33"/>
      <c r="F30" s="42"/>
      <c r="G30" s="63"/>
      <c r="H30" s="42"/>
      <c r="I30" s="74" t="s">
        <v>69</v>
      </c>
      <c r="J30" s="42" t="s">
        <v>14</v>
      </c>
      <c r="K30" s="64">
        <v>0.96299999999999997</v>
      </c>
      <c r="L30" s="42" t="s">
        <v>40</v>
      </c>
    </row>
    <row r="31" spans="1:12" s="21" customFormat="1" ht="60" x14ac:dyDescent="0.2">
      <c r="A31" s="41">
        <f t="shared" si="0"/>
        <v>10</v>
      </c>
      <c r="B31" s="48" t="s">
        <v>70</v>
      </c>
      <c r="C31" s="42" t="s">
        <v>13</v>
      </c>
      <c r="D31" s="48">
        <v>83</v>
      </c>
      <c r="E31" s="33"/>
      <c r="F31" s="42"/>
      <c r="G31" s="63"/>
      <c r="H31" s="42"/>
      <c r="I31" s="74" t="s">
        <v>71</v>
      </c>
      <c r="J31" s="42" t="s">
        <v>11</v>
      </c>
      <c r="K31" s="64">
        <v>1.34E-2</v>
      </c>
      <c r="L31" s="42" t="s">
        <v>40</v>
      </c>
    </row>
    <row r="32" spans="1:12" s="18" customFormat="1" ht="18" customHeight="1" x14ac:dyDescent="0.2">
      <c r="A32" s="72"/>
      <c r="B32" s="73" t="s">
        <v>78</v>
      </c>
      <c r="C32" s="72"/>
      <c r="D32" s="72"/>
      <c r="E32" s="72"/>
      <c r="F32" s="72"/>
      <c r="G32" s="72"/>
      <c r="H32" s="72"/>
      <c r="I32" s="72"/>
      <c r="J32" s="72"/>
      <c r="K32" s="72"/>
      <c r="L32" s="72"/>
    </row>
    <row r="33" spans="1:13" s="21" customFormat="1" ht="24" x14ac:dyDescent="0.2">
      <c r="A33" s="41">
        <f>A31+1</f>
        <v>11</v>
      </c>
      <c r="B33" s="48" t="s">
        <v>72</v>
      </c>
      <c r="C33" s="65" t="s">
        <v>11</v>
      </c>
      <c r="D33" s="63">
        <f>G25</f>
        <v>2.2999999999999998</v>
      </c>
      <c r="E33" s="33"/>
      <c r="F33" s="42"/>
      <c r="G33" s="63"/>
      <c r="H33" s="48"/>
      <c r="I33" s="34"/>
      <c r="J33" s="42"/>
      <c r="K33" s="64"/>
      <c r="L33" s="34"/>
    </row>
    <row r="34" spans="1:13" s="21" customFormat="1" ht="84" x14ac:dyDescent="0.2">
      <c r="A34" s="41">
        <f t="shared" ref="A34" si="1">A33+1</f>
        <v>12</v>
      </c>
      <c r="B34" s="48" t="s">
        <v>73</v>
      </c>
      <c r="C34" s="42" t="s">
        <v>11</v>
      </c>
      <c r="D34" s="63">
        <f>D33</f>
        <v>2.2999999999999998</v>
      </c>
      <c r="E34" s="33"/>
      <c r="F34" s="42"/>
      <c r="G34" s="63"/>
      <c r="H34" s="48"/>
      <c r="I34" s="34"/>
      <c r="J34" s="42"/>
      <c r="K34" s="64"/>
      <c r="L34" s="34"/>
    </row>
    <row r="35" spans="1:13" s="21" customFormat="1" ht="24" x14ac:dyDescent="0.2">
      <c r="A35" s="41">
        <f>A34+1</f>
        <v>13</v>
      </c>
      <c r="B35" s="48" t="s">
        <v>74</v>
      </c>
      <c r="C35" s="65" t="s">
        <v>11</v>
      </c>
      <c r="D35" s="63">
        <f>D34</f>
        <v>2.2999999999999998</v>
      </c>
      <c r="E35" s="33"/>
      <c r="F35" s="42"/>
      <c r="G35" s="63"/>
      <c r="H35" s="48"/>
      <c r="I35" s="34"/>
      <c r="J35" s="42"/>
      <c r="K35" s="64"/>
      <c r="L35" s="34"/>
    </row>
    <row r="36" spans="1:13" s="18" customFormat="1" ht="97.5" customHeight="1" x14ac:dyDescent="0.2">
      <c r="A36" s="20"/>
      <c r="B36" s="77" t="s">
        <v>77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3" s="18" customFormat="1" ht="12" x14ac:dyDescent="0.2">
      <c r="A37" s="20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3" s="18" customFormat="1" ht="17.25" customHeight="1" x14ac:dyDescent="0.2">
      <c r="A38" s="20"/>
      <c r="B38" s="75"/>
      <c r="C38" s="67"/>
      <c r="D38" s="67"/>
      <c r="E38" s="67"/>
      <c r="F38" s="68" t="s">
        <v>34</v>
      </c>
      <c r="G38" s="60"/>
      <c r="H38" s="11"/>
      <c r="I38" s="14"/>
      <c r="J38" s="15"/>
      <c r="K38" s="14"/>
      <c r="L38" s="12"/>
    </row>
    <row r="39" spans="1:13" s="55" customFormat="1" ht="21" customHeight="1" x14ac:dyDescent="0.2">
      <c r="A39" s="50"/>
      <c r="B39" s="71"/>
      <c r="C39" s="69"/>
      <c r="D39" s="69"/>
      <c r="E39" s="69"/>
      <c r="F39" s="62" t="s">
        <v>75</v>
      </c>
      <c r="G39" s="58"/>
      <c r="H39" s="59"/>
      <c r="I39" s="58"/>
      <c r="J39" s="17" t="s">
        <v>76</v>
      </c>
      <c r="K39" s="60"/>
      <c r="L39" s="54"/>
    </row>
    <row r="40" spans="1:13" s="55" customFormat="1" ht="21" customHeight="1" x14ac:dyDescent="0.2">
      <c r="A40" s="50"/>
      <c r="B40" s="76"/>
      <c r="C40" s="69"/>
      <c r="D40" s="69"/>
      <c r="E40" s="69"/>
      <c r="F40" s="70"/>
      <c r="G40" s="53"/>
      <c r="H40" s="56"/>
      <c r="I40" s="53"/>
      <c r="J40" s="17"/>
      <c r="K40" s="53"/>
      <c r="L40" s="54"/>
    </row>
    <row r="41" spans="1:13" s="55" customFormat="1" ht="21" customHeight="1" x14ac:dyDescent="0.2">
      <c r="A41" s="50"/>
      <c r="B41" s="71"/>
      <c r="C41" s="69"/>
      <c r="D41" s="69"/>
      <c r="E41" s="69"/>
      <c r="F41" s="62" t="s">
        <v>37</v>
      </c>
      <c r="G41" s="52"/>
      <c r="H41" s="51"/>
      <c r="I41" s="52"/>
      <c r="J41" s="17" t="s">
        <v>46</v>
      </c>
      <c r="K41" s="53"/>
      <c r="L41" s="54"/>
    </row>
    <row r="42" spans="1:13" s="18" customFormat="1" ht="15" customHeight="1" x14ac:dyDescent="0.2">
      <c r="A42" s="20"/>
      <c r="B42" s="31"/>
      <c r="C42" s="49"/>
      <c r="D42" s="49"/>
      <c r="E42" s="49"/>
      <c r="F42" s="49"/>
      <c r="G42" s="49"/>
      <c r="H42" s="49"/>
      <c r="I42" s="49"/>
      <c r="J42" s="49"/>
      <c r="K42" s="49"/>
      <c r="L42" s="12"/>
    </row>
    <row r="43" spans="1:13" s="18" customFormat="1" ht="23.25" customHeight="1" x14ac:dyDescent="0.2">
      <c r="A43" s="20"/>
      <c r="B43" s="31"/>
      <c r="C43" s="49"/>
      <c r="D43" s="49"/>
      <c r="E43" s="49"/>
      <c r="F43" s="49"/>
      <c r="G43" s="49"/>
      <c r="H43" s="49"/>
      <c r="I43" s="49"/>
      <c r="J43" s="49"/>
      <c r="K43" s="49"/>
      <c r="L43" s="12"/>
    </row>
    <row r="44" spans="1:13" s="18" customFormat="1" ht="23.25" customHeight="1" x14ac:dyDescent="0.2">
      <c r="A44" s="20"/>
      <c r="B44" s="31"/>
      <c r="C44" s="49"/>
      <c r="D44" s="49"/>
      <c r="E44" s="49"/>
      <c r="F44" s="49"/>
      <c r="G44" s="49"/>
      <c r="H44" s="49"/>
      <c r="I44" s="49"/>
      <c r="J44" s="49"/>
      <c r="K44" s="49"/>
      <c r="L44" s="12"/>
    </row>
    <row r="45" spans="1:13" s="18" customFormat="1" ht="23.25" customHeight="1" x14ac:dyDescent="0.2">
      <c r="A45" s="20"/>
      <c r="B45" s="31"/>
      <c r="C45" s="49"/>
      <c r="D45" s="49"/>
      <c r="E45" s="49"/>
      <c r="F45" s="49"/>
      <c r="G45" s="49"/>
      <c r="H45" s="49"/>
      <c r="I45" s="49"/>
      <c r="J45" s="49"/>
      <c r="K45" s="49"/>
      <c r="L45" s="12"/>
    </row>
    <row r="46" spans="1:13" s="20" customFormat="1" ht="12.75" customHeight="1" x14ac:dyDescent="0.2">
      <c r="A46" s="7"/>
      <c r="B46" s="7"/>
      <c r="C46" s="7"/>
      <c r="D46" s="7"/>
      <c r="E46" s="5"/>
      <c r="F46" s="7"/>
      <c r="G46" s="7"/>
      <c r="H46" s="7"/>
      <c r="I46" s="7"/>
      <c r="J46" s="7"/>
      <c r="K46" s="7"/>
      <c r="L46" s="35"/>
      <c r="M46" s="32"/>
    </row>
    <row r="47" spans="1:13" s="20" customFormat="1" x14ac:dyDescent="0.2">
      <c r="A47" s="7"/>
      <c r="B47" s="7"/>
      <c r="C47" s="7"/>
      <c r="D47" s="7"/>
      <c r="E47" s="5"/>
      <c r="F47" s="7"/>
      <c r="G47" s="7"/>
      <c r="H47" s="7"/>
      <c r="I47" s="7"/>
      <c r="J47" s="7"/>
      <c r="K47" s="7"/>
      <c r="L47" s="35"/>
    </row>
    <row r="48" spans="1:13" s="20" customFormat="1" x14ac:dyDescent="0.2">
      <c r="A48" s="22"/>
      <c r="B48" s="7"/>
      <c r="C48" s="7"/>
      <c r="D48" s="7"/>
      <c r="E48" s="5"/>
      <c r="F48" s="22"/>
      <c r="G48" s="22"/>
      <c r="H48" s="22"/>
      <c r="I48" s="22"/>
      <c r="J48" s="22"/>
      <c r="K48" s="22"/>
      <c r="L48" s="22"/>
    </row>
    <row r="49" spans="1:16" s="20" customFormat="1" x14ac:dyDescent="0.2">
      <c r="A49" s="22"/>
      <c r="B49" s="7"/>
      <c r="C49" s="7"/>
      <c r="D49" s="7"/>
      <c r="E49" s="5"/>
      <c r="F49" s="22"/>
      <c r="G49" s="22"/>
      <c r="H49" s="22"/>
      <c r="I49" s="22"/>
      <c r="J49" s="22"/>
      <c r="K49" s="22"/>
      <c r="L49" s="22"/>
    </row>
    <row r="50" spans="1:16" s="20" customFormat="1" x14ac:dyDescent="0.2">
      <c r="A50" s="22"/>
      <c r="B50" s="7"/>
      <c r="C50" s="7"/>
      <c r="D50" s="7"/>
      <c r="E50" s="5"/>
      <c r="F50" s="22"/>
      <c r="G50" s="22"/>
      <c r="H50" s="22"/>
      <c r="I50" s="22"/>
      <c r="J50" s="22"/>
      <c r="K50" s="22"/>
      <c r="L50" s="22"/>
    </row>
    <row r="51" spans="1:16" s="20" customFormat="1" ht="21.75" customHeight="1" x14ac:dyDescent="0.2">
      <c r="A51" s="22"/>
      <c r="B51" s="7"/>
      <c r="C51" s="7"/>
      <c r="D51" s="7"/>
      <c r="E51" s="5"/>
      <c r="F51" s="22"/>
      <c r="G51" s="22"/>
      <c r="H51" s="22"/>
      <c r="I51" s="22"/>
      <c r="J51" s="22"/>
      <c r="K51" s="22"/>
      <c r="L51" s="22"/>
    </row>
    <row r="52" spans="1:16" s="11" customFormat="1" ht="23.25" customHeight="1" x14ac:dyDescent="0.2">
      <c r="A52" s="22"/>
      <c r="B52" s="7"/>
      <c r="C52" s="7"/>
      <c r="D52" s="7"/>
      <c r="E52" s="5"/>
      <c r="F52" s="22"/>
      <c r="G52" s="22"/>
      <c r="H52" s="22"/>
      <c r="I52" s="22"/>
      <c r="J52" s="22"/>
      <c r="K52" s="22"/>
      <c r="L52" s="22"/>
      <c r="O52" s="16"/>
      <c r="P52" s="15"/>
    </row>
    <row r="53" spans="1:16" s="11" customFormat="1" x14ac:dyDescent="0.2">
      <c r="A53" s="22"/>
      <c r="B53" s="7"/>
      <c r="C53" s="7"/>
      <c r="D53" s="7"/>
      <c r="E53" s="5"/>
      <c r="F53" s="22"/>
      <c r="G53" s="22"/>
      <c r="H53" s="22"/>
      <c r="I53" s="22"/>
      <c r="J53" s="22"/>
      <c r="K53" s="22"/>
      <c r="L53" s="22"/>
      <c r="O53" s="13"/>
      <c r="P53" s="15"/>
    </row>
    <row r="54" spans="1:16" s="11" customFormat="1" x14ac:dyDescent="0.2">
      <c r="A54" s="22"/>
      <c r="B54" s="7"/>
      <c r="C54" s="7"/>
      <c r="D54" s="7"/>
      <c r="E54" s="5"/>
      <c r="F54" s="22"/>
      <c r="G54" s="22"/>
      <c r="H54" s="22"/>
      <c r="I54" s="22"/>
      <c r="J54" s="22"/>
      <c r="K54" s="22"/>
      <c r="L54" s="22"/>
      <c r="O54" s="13"/>
      <c r="P54" s="15"/>
    </row>
    <row r="55" spans="1:16" s="11" customFormat="1" x14ac:dyDescent="0.2">
      <c r="A55" s="22"/>
      <c r="B55" s="7"/>
      <c r="C55" s="7"/>
      <c r="D55" s="7"/>
      <c r="E55" s="5"/>
      <c r="F55" s="22"/>
      <c r="G55" s="22"/>
      <c r="H55" s="22"/>
      <c r="I55" s="22"/>
      <c r="J55" s="22"/>
      <c r="K55" s="22"/>
      <c r="L55" s="22"/>
      <c r="O55" s="13"/>
      <c r="P55" s="15"/>
    </row>
    <row r="56" spans="1:16" s="7" customFormat="1" x14ac:dyDescent="0.2">
      <c r="A56" s="22"/>
      <c r="E56" s="5"/>
      <c r="F56" s="22"/>
      <c r="G56" s="22"/>
      <c r="H56" s="22"/>
      <c r="I56" s="22"/>
      <c r="J56" s="22"/>
      <c r="K56" s="22"/>
      <c r="L56" s="22"/>
    </row>
    <row r="57" spans="1:16" s="7" customFormat="1" x14ac:dyDescent="0.2">
      <c r="A57" s="22"/>
      <c r="E57" s="5"/>
      <c r="F57" s="22"/>
      <c r="G57" s="22"/>
      <c r="H57" s="22"/>
      <c r="I57" s="22"/>
      <c r="J57" s="22"/>
      <c r="K57" s="22"/>
      <c r="L57" s="22"/>
    </row>
    <row r="58" spans="1:16" s="22" customFormat="1" x14ac:dyDescent="0.2">
      <c r="B58" s="7"/>
      <c r="C58" s="7"/>
      <c r="D58" s="7"/>
      <c r="E58" s="5"/>
    </row>
    <row r="59" spans="1:16" s="22" customFormat="1" x14ac:dyDescent="0.2">
      <c r="B59" s="7"/>
      <c r="C59" s="7"/>
      <c r="D59" s="7"/>
      <c r="E59" s="5"/>
    </row>
    <row r="60" spans="1:16" s="22" customFormat="1" x14ac:dyDescent="0.2">
      <c r="B60" s="7"/>
      <c r="C60" s="7"/>
      <c r="D60" s="7"/>
      <c r="E60" s="5"/>
    </row>
    <row r="61" spans="1:16" s="22" customFormat="1" x14ac:dyDescent="0.2">
      <c r="B61" s="7"/>
      <c r="C61" s="7"/>
      <c r="D61" s="7"/>
      <c r="E61" s="5"/>
    </row>
    <row r="62" spans="1:16" s="22" customFormat="1" x14ac:dyDescent="0.2">
      <c r="B62" s="7"/>
      <c r="C62" s="7"/>
      <c r="D62" s="7"/>
      <c r="E62" s="5"/>
    </row>
    <row r="63" spans="1:16" s="22" customFormat="1" x14ac:dyDescent="0.2">
      <c r="B63" s="7"/>
      <c r="C63" s="7"/>
      <c r="D63" s="7"/>
      <c r="E63" s="5"/>
    </row>
    <row r="64" spans="1:16" s="22" customFormat="1" x14ac:dyDescent="0.2"/>
    <row r="65" spans="1:12" s="22" customFormat="1" x14ac:dyDescent="0.2"/>
    <row r="66" spans="1:12" s="22" customForma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1:12" s="22" customFormat="1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1:12" s="22" customFormat="1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1:12" s="22" customForma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s="22" customFormat="1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1:12" s="22" customFormat="1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</row>
    <row r="72" spans="1:12" s="22" customFormat="1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s="22" customFormat="1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1:12" s="22" customFormat="1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1:12" s="22" customForma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</sheetData>
  <autoFilter ref="A17:L45" xr:uid="{00000000-0009-0000-0000-000000000000}"/>
  <mergeCells count="11">
    <mergeCell ref="B36:L36"/>
    <mergeCell ref="A6:L6"/>
    <mergeCell ref="A10:L10"/>
    <mergeCell ref="A14:A16"/>
    <mergeCell ref="B14:B16"/>
    <mergeCell ref="A8:L8"/>
    <mergeCell ref="A19:L19"/>
    <mergeCell ref="A7:L7"/>
    <mergeCell ref="I14:L15"/>
    <mergeCell ref="E14:H15"/>
    <mergeCell ref="C14:D15"/>
  </mergeCells>
  <phoneticPr fontId="2" type="noConversion"/>
  <dataValidations count="1">
    <dataValidation type="list" allowBlank="1" showInputMessage="1" showErrorMessage="1" sqref="A7" xr:uid="{00000000-0002-0000-0000-000000000000}">
      <formula1>"капитальный, текущий, техобслуживание"</formula1>
    </dataValidation>
  </dataValidations>
  <printOptions horizontalCentered="1"/>
  <pageMargins left="0.19685039370078741" right="0.19685039370078741" top="0.19685039370078741" bottom="0.31496062992125984" header="0.19685039370078741" footer="0.19685039370078741"/>
  <pageSetup paperSize="9" scale="94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admin</cp:lastModifiedBy>
  <cp:lastPrinted>2024-04-25T01:03:26Z</cp:lastPrinted>
  <dcterms:created xsi:type="dcterms:W3CDTF">2006-08-12T07:51:40Z</dcterms:created>
  <dcterms:modified xsi:type="dcterms:W3CDTF">2024-04-25T01:13:32Z</dcterms:modified>
</cp:coreProperties>
</file>